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site\1\product\صورت مغایرات\"/>
    </mc:Choice>
  </mc:AlternateContent>
  <xr:revisionPtr revIDLastSave="0" documentId="13_ncr:1_{85883A8D-E833-406A-A7B6-33604902DFD1}" xr6:coauthVersionLast="47" xr6:coauthVersionMax="47" xr10:uidLastSave="{00000000-0000-0000-0000-000000000000}"/>
  <bookViews>
    <workbookView xWindow="-120" yWindow="-120" windowWidth="20640" windowHeight="11160" tabRatio="774" activeTab="1" xr2:uid="{00000000-000D-0000-FFFF-FFFF00000000}"/>
  </bookViews>
  <sheets>
    <sheet name="معرفی" sheetId="3" r:id="rId1"/>
    <sheet name="صورت مغایرت بانکی" sheetId="1" r:id="rId2"/>
  </sheets>
  <definedNames>
    <definedName name="_xlnm.Print_Area" localSheetId="1">'صورت مغایرت بانکی'!$A$1:$I$32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D29" i="1"/>
  <c r="I16" i="1"/>
  <c r="I28" i="1" s="1"/>
  <c r="D28" i="1"/>
  <c r="D16" i="1"/>
  <c r="I5" i="1"/>
  <c r="G30" i="1" l="1"/>
</calcChain>
</file>

<file path=xl/sharedStrings.xml><?xml version="1.0" encoding="utf-8"?>
<sst xmlns="http://schemas.openxmlformats.org/spreadsheetml/2006/main" count="57" uniqueCount="47">
  <si>
    <t>صورت مغایرت بانکی</t>
  </si>
  <si>
    <t>شماره حساب:</t>
  </si>
  <si>
    <t>صفحه : 1</t>
  </si>
  <si>
    <t>کد شبا:</t>
  </si>
  <si>
    <t>تاریخ تهیه گزارش:</t>
  </si>
  <si>
    <t>مانده طبق دفاتر:</t>
  </si>
  <si>
    <t>مانده طبق صورتحساب:</t>
  </si>
  <si>
    <t>جمع</t>
  </si>
  <si>
    <t>مانده:</t>
  </si>
  <si>
    <t>مغایرت</t>
  </si>
  <si>
    <t xml:space="preserve">نوع حساب : </t>
  </si>
  <si>
    <t>نام صاحب حساب :</t>
  </si>
  <si>
    <t>ریال ایران</t>
  </si>
  <si>
    <t xml:space="preserve">نوع ارز: </t>
  </si>
  <si>
    <t>جمع :</t>
  </si>
  <si>
    <t>کد شعبه بانکی :</t>
  </si>
  <si>
    <t>بانک شعبه :</t>
  </si>
  <si>
    <t>بانک :</t>
  </si>
  <si>
    <t>اضافه می شود:</t>
  </si>
  <si>
    <t xml:space="preserve">مبلغ مسدودی: </t>
  </si>
  <si>
    <t xml:space="preserve">مدیریت مالی  : </t>
  </si>
  <si>
    <t xml:space="preserve">مدیریت واحد : </t>
  </si>
  <si>
    <t>مانده اولیه</t>
  </si>
  <si>
    <t>تجارت</t>
  </si>
  <si>
    <t>73000000</t>
  </si>
  <si>
    <t>واریز نامشخص 1405/05/24</t>
  </si>
  <si>
    <t>واریز شاپرک انجام نشده مورخ ---</t>
  </si>
  <si>
    <t>چک در راه به شماره ---</t>
  </si>
  <si>
    <t>------</t>
  </si>
  <si>
    <t>مغایرت از تاریخ :  ------   الی -------</t>
  </si>
  <si>
    <t>برداشت نامشخص پوز مورخ ----</t>
  </si>
  <si>
    <t>برداشت نامشخص مورخ -----</t>
  </si>
  <si>
    <t xml:space="preserve">شعبه : </t>
  </si>
  <si>
    <t>شرکت ------</t>
  </si>
  <si>
    <t>کسر می شود:</t>
  </si>
  <si>
    <t xml:space="preserve">  کسر می شود:</t>
  </si>
  <si>
    <t>---------</t>
  </si>
  <si>
    <t>کانال تلگرام</t>
  </si>
  <si>
    <t>ارتباط با پشتیبانی تلگرام سایت</t>
  </si>
  <si>
    <t>آموزشی جامع اکسل مقدماتی تا پیشرفته</t>
  </si>
  <si>
    <t>کدینگ جامع حسابداری</t>
  </si>
  <si>
    <t>اکسل صورتهای مالی</t>
  </si>
  <si>
    <t>اکسل فاکتور فروش</t>
  </si>
  <si>
    <t>اکسل انبارگردانی هوشمند</t>
  </si>
  <si>
    <t>محاسبات آنلاین حقوق و دستمزد و پایه سنوات</t>
  </si>
  <si>
    <t>اکسل حقوق و دستمزد 1403 در سایت پرشین فای.</t>
  </si>
  <si>
    <t>جهت مشاده کلیک کنید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</si>
</sst>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* #,##0.00_-;_-* #,##0.00\-;_-* &quot;-&quot;??_-;_-@_-"/>
    <numFmt numFmtId="165" formatCode="_-* #,##0_-;_-* #,##0\-;_-* &quot;-&quot;??_-;_-@_-"/>
    <numFmt numFmtId="166" formatCode="[$-960429]dddd\,\ d\ mmmm\ yyyy;@"/>
    <numFmt numFmtId="167" formatCode="#,##0;[Red]\(#,##0\)"/>
  </numFmts>
  <fonts count="29" x14ac:knownFonts="1">
    <font>
      <sz val="11"/>
      <color indexed="8"/>
      <name val="Calibri"/>
      <family val="2"/>
      <charset val="178"/>
    </font>
    <font>
      <sz val="11"/>
      <color theme="1"/>
      <name val="Arial"/>
      <family val="2"/>
      <charset val="178"/>
      <scheme val="minor"/>
    </font>
    <font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1"/>
      <color indexed="8"/>
      <name val="Arial"/>
      <family val="2"/>
      <charset val="178"/>
    </font>
    <font>
      <b/>
      <sz val="14"/>
      <color indexed="8"/>
      <name val="B Nazanin"/>
      <charset val="178"/>
    </font>
    <font>
      <sz val="14"/>
      <color indexed="8"/>
      <name val="B Nazanin"/>
      <charset val="178"/>
    </font>
    <font>
      <sz val="11"/>
      <color indexed="8"/>
      <name val="Calibri"/>
      <family val="2"/>
      <charset val="178"/>
    </font>
    <font>
      <b/>
      <sz val="24"/>
      <color theme="0"/>
      <name val="B Titr"/>
      <charset val="178"/>
    </font>
    <font>
      <b/>
      <sz val="14"/>
      <color theme="0"/>
      <name val="B Titr"/>
      <charset val="178"/>
    </font>
    <font>
      <b/>
      <sz val="12"/>
      <color theme="0"/>
      <name val="B Titr"/>
      <charset val="178"/>
    </font>
    <font>
      <sz val="11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u/>
      <sz val="12"/>
      <color theme="10"/>
      <name val="Arial"/>
      <family val="2"/>
      <scheme val="minor"/>
    </font>
    <font>
      <sz val="11"/>
      <color theme="1"/>
      <name val="B Titr"/>
      <charset val="17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-0.499984740745262"/>
        <bgColor indexed="64"/>
      </patternFill>
    </fill>
    <fill>
      <patternFill patternType="darkGrid">
        <bgColor theme="8" tint="-0.499984740745262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164" fontId="2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21" fillId="0" borderId="0" applyFont="0" applyFill="0" applyBorder="0" applyAlignment="0" applyProtection="0"/>
    <xf numFmtId="0" fontId="18" fillId="0" borderId="0"/>
    <xf numFmtId="0" fontId="25" fillId="0" borderId="0"/>
    <xf numFmtId="0" fontId="26" fillId="0" borderId="0" applyNumberFormat="0" applyFill="0" applyBorder="0" applyAlignment="0" applyProtection="0"/>
  </cellStyleXfs>
  <cellXfs count="97">
    <xf numFmtId="0" fontId="0" fillId="0" borderId="0" xfId="0"/>
    <xf numFmtId="0" fontId="19" fillId="0" borderId="0" xfId="0" applyFont="1"/>
    <xf numFmtId="0" fontId="19" fillId="0" borderId="0" xfId="44" applyFont="1"/>
    <xf numFmtId="0" fontId="19" fillId="0" borderId="0" xfId="44" applyFont="1" applyAlignment="1">
      <alignment horizontal="right" vertical="center"/>
    </xf>
    <xf numFmtId="0" fontId="19" fillId="0" borderId="15" xfId="44" applyFont="1" applyBorder="1" applyAlignment="1">
      <alignment horizontal="right" vertical="center"/>
    </xf>
    <xf numFmtId="165" fontId="19" fillId="0" borderId="0" xfId="0" applyNumberFormat="1" applyFont="1"/>
    <xf numFmtId="165" fontId="19" fillId="0" borderId="15" xfId="44" applyNumberFormat="1" applyFont="1" applyBorder="1" applyAlignment="1">
      <alignment horizontal="right" vertical="center"/>
    </xf>
    <xf numFmtId="0" fontId="19" fillId="0" borderId="14" xfId="44" applyFont="1" applyBorder="1" applyAlignment="1">
      <alignment horizontal="center" vertical="center"/>
    </xf>
    <xf numFmtId="0" fontId="19" fillId="0" borderId="0" xfId="44" applyFont="1" applyAlignment="1">
      <alignment horizontal="center" vertical="center"/>
    </xf>
    <xf numFmtId="165" fontId="19" fillId="0" borderId="0" xfId="44" applyNumberFormat="1" applyFont="1" applyAlignment="1">
      <alignment horizontal="right" vertical="center"/>
    </xf>
    <xf numFmtId="165" fontId="19" fillId="0" borderId="16" xfId="44" applyNumberFormat="1" applyFont="1" applyBorder="1" applyAlignment="1">
      <alignment horizontal="right" vertical="center"/>
    </xf>
    <xf numFmtId="0" fontId="19" fillId="0" borderId="11" xfId="44" applyFont="1" applyBorder="1" applyAlignment="1">
      <alignment vertical="center"/>
    </xf>
    <xf numFmtId="0" fontId="19" fillId="0" borderId="0" xfId="44" applyFont="1" applyAlignment="1">
      <alignment vertical="center"/>
    </xf>
    <xf numFmtId="0" fontId="19" fillId="0" borderId="10" xfId="44" applyFont="1" applyBorder="1" applyAlignment="1">
      <alignment vertical="center"/>
    </xf>
    <xf numFmtId="0" fontId="19" fillId="0" borderId="18" xfId="44" applyFont="1" applyBorder="1" applyAlignment="1">
      <alignment horizontal="right" vertical="center"/>
    </xf>
    <xf numFmtId="0" fontId="19" fillId="0" borderId="19" xfId="44" applyFont="1" applyBorder="1" applyAlignment="1">
      <alignment horizontal="right" vertical="center"/>
    </xf>
    <xf numFmtId="0" fontId="19" fillId="0" borderId="22" xfId="44" applyFont="1" applyBorder="1" applyAlignment="1">
      <alignment vertical="center"/>
    </xf>
    <xf numFmtId="0" fontId="19" fillId="0" borderId="42" xfId="44" applyFont="1" applyBorder="1" applyAlignment="1">
      <alignment vertical="center"/>
    </xf>
    <xf numFmtId="0" fontId="19" fillId="0" borderId="43" xfId="44" applyFont="1" applyBorder="1" applyAlignment="1">
      <alignment vertical="center"/>
    </xf>
    <xf numFmtId="0" fontId="19" fillId="0" borderId="22" xfId="44" applyFont="1" applyBorder="1" applyAlignment="1">
      <alignment horizontal="right" vertical="center"/>
    </xf>
    <xf numFmtId="0" fontId="19" fillId="0" borderId="25" xfId="44" applyFont="1" applyBorder="1" applyAlignment="1">
      <alignment vertical="center"/>
    </xf>
    <xf numFmtId="0" fontId="19" fillId="0" borderId="45" xfId="44" applyFont="1" applyBorder="1" applyAlignment="1">
      <alignment vertical="center"/>
    </xf>
    <xf numFmtId="3" fontId="19" fillId="0" borderId="18" xfId="44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3" fontId="19" fillId="0" borderId="26" xfId="44" applyNumberFormat="1" applyFont="1" applyBorder="1" applyAlignment="1">
      <alignment horizontal="right" vertical="center"/>
    </xf>
    <xf numFmtId="0" fontId="19" fillId="0" borderId="43" xfId="44" applyFont="1" applyBorder="1" applyAlignment="1">
      <alignment horizontal="center" vertical="center"/>
    </xf>
    <xf numFmtId="49" fontId="20" fillId="0" borderId="43" xfId="44" applyNumberFormat="1" applyFont="1" applyBorder="1" applyAlignment="1">
      <alignment vertical="center"/>
    </xf>
    <xf numFmtId="49" fontId="20" fillId="0" borderId="0" xfId="44" applyNumberFormat="1" applyFont="1" applyAlignment="1">
      <alignment vertical="center"/>
    </xf>
    <xf numFmtId="0" fontId="19" fillId="0" borderId="18" xfId="0" applyFont="1" applyBorder="1" applyAlignment="1">
      <alignment horizontal="center" vertical="center"/>
    </xf>
    <xf numFmtId="3" fontId="19" fillId="0" borderId="24" xfId="44" applyNumberFormat="1" applyFont="1" applyBorder="1" applyAlignment="1">
      <alignment vertical="center"/>
    </xf>
    <xf numFmtId="3" fontId="19" fillId="0" borderId="22" xfId="44" applyNumberFormat="1" applyFont="1" applyBorder="1" applyAlignment="1">
      <alignment vertical="center"/>
    </xf>
    <xf numFmtId="49" fontId="19" fillId="0" borderId="44" xfId="44" applyNumberFormat="1" applyFont="1" applyBorder="1" applyAlignment="1">
      <alignment vertical="center"/>
    </xf>
    <xf numFmtId="0" fontId="20" fillId="0" borderId="15" xfId="44" applyFont="1" applyBorder="1" applyAlignment="1">
      <alignment horizontal="center" vertical="center"/>
    </xf>
    <xf numFmtId="49" fontId="20" fillId="0" borderId="18" xfId="44" applyNumberFormat="1" applyFont="1" applyBorder="1" applyAlignment="1">
      <alignment horizontal="center" vertical="center"/>
    </xf>
    <xf numFmtId="3" fontId="20" fillId="0" borderId="18" xfId="44" applyNumberFormat="1" applyFont="1" applyBorder="1" applyAlignment="1">
      <alignment horizontal="center" vertical="center"/>
    </xf>
    <xf numFmtId="0" fontId="19" fillId="0" borderId="19" xfId="44" applyFont="1" applyBorder="1" applyAlignment="1">
      <alignment horizontal="center" vertical="center"/>
    </xf>
    <xf numFmtId="3" fontId="19" fillId="0" borderId="18" xfId="44" applyNumberFormat="1" applyFont="1" applyBorder="1" applyAlignment="1">
      <alignment vertical="center"/>
    </xf>
    <xf numFmtId="3" fontId="19" fillId="0" borderId="21" xfId="44" applyNumberFormat="1" applyFont="1" applyBorder="1" applyAlignment="1">
      <alignment vertical="center"/>
    </xf>
    <xf numFmtId="0" fontId="23" fillId="33" borderId="24" xfId="44" applyFont="1" applyFill="1" applyBorder="1" applyAlignment="1">
      <alignment vertical="center"/>
    </xf>
    <xf numFmtId="0" fontId="23" fillId="34" borderId="33" xfId="0" applyFont="1" applyFill="1" applyBorder="1"/>
    <xf numFmtId="0" fontId="23" fillId="34" borderId="34" xfId="0" applyFont="1" applyFill="1" applyBorder="1"/>
    <xf numFmtId="0" fontId="23" fillId="34" borderId="28" xfId="44" applyFont="1" applyFill="1" applyBorder="1" applyAlignment="1">
      <alignment vertical="center"/>
    </xf>
    <xf numFmtId="0" fontId="23" fillId="33" borderId="34" xfId="44" applyFont="1" applyFill="1" applyBorder="1" applyAlignment="1">
      <alignment vertical="center"/>
    </xf>
    <xf numFmtId="0" fontId="23" fillId="34" borderId="20" xfId="44" applyFont="1" applyFill="1" applyBorder="1" applyAlignment="1">
      <alignment vertical="center"/>
    </xf>
    <xf numFmtId="0" fontId="23" fillId="34" borderId="12" xfId="44" applyFont="1" applyFill="1" applyBorder="1" applyAlignment="1">
      <alignment vertical="center"/>
    </xf>
    <xf numFmtId="0" fontId="23" fillId="34" borderId="30" xfId="44" applyFont="1" applyFill="1" applyBorder="1" applyAlignment="1">
      <alignment vertical="center"/>
    </xf>
    <xf numFmtId="0" fontId="24" fillId="33" borderId="27" xfId="44" applyFont="1" applyFill="1" applyBorder="1" applyAlignment="1">
      <alignment vertical="center"/>
    </xf>
    <xf numFmtId="166" fontId="24" fillId="33" borderId="38" xfId="44" applyNumberFormat="1" applyFont="1" applyFill="1" applyBorder="1" applyAlignment="1">
      <alignment vertical="center"/>
    </xf>
    <xf numFmtId="0" fontId="24" fillId="33" borderId="13" xfId="44" applyFont="1" applyFill="1" applyBorder="1" applyAlignment="1">
      <alignment horizontal="center" vertical="center"/>
    </xf>
    <xf numFmtId="0" fontId="24" fillId="33" borderId="38" xfId="44" applyFont="1" applyFill="1" applyBorder="1" applyAlignment="1">
      <alignment vertical="center"/>
    </xf>
    <xf numFmtId="0" fontId="24" fillId="33" borderId="12" xfId="44" applyFont="1" applyFill="1" applyBorder="1" applyAlignment="1">
      <alignment horizontal="center" vertical="center" wrapText="1"/>
    </xf>
    <xf numFmtId="0" fontId="24" fillId="33" borderId="41" xfId="44" quotePrefix="1" applyFont="1" applyFill="1" applyBorder="1" applyAlignment="1">
      <alignment vertical="center" wrapText="1"/>
    </xf>
    <xf numFmtId="0" fontId="24" fillId="33" borderId="25" xfId="44" applyFont="1" applyFill="1" applyBorder="1" applyAlignment="1">
      <alignment vertical="center" wrapText="1"/>
    </xf>
    <xf numFmtId="0" fontId="24" fillId="33" borderId="22" xfId="44" quotePrefix="1" applyFont="1" applyFill="1" applyBorder="1" applyAlignment="1">
      <alignment vertical="center" wrapText="1"/>
    </xf>
    <xf numFmtId="0" fontId="24" fillId="33" borderId="35" xfId="44" applyFont="1" applyFill="1" applyBorder="1" applyAlignment="1">
      <alignment vertical="center"/>
    </xf>
    <xf numFmtId="1" fontId="24" fillId="33" borderId="31" xfId="44" quotePrefix="1" applyNumberFormat="1" applyFont="1" applyFill="1" applyBorder="1" applyAlignment="1">
      <alignment vertical="center"/>
    </xf>
    <xf numFmtId="0" fontId="24" fillId="33" borderId="37" xfId="44" applyFont="1" applyFill="1" applyBorder="1" applyAlignment="1">
      <alignment vertical="center"/>
    </xf>
    <xf numFmtId="0" fontId="24" fillId="33" borderId="28" xfId="44" quotePrefix="1" applyFont="1" applyFill="1" applyBorder="1" applyAlignment="1">
      <alignment vertical="center"/>
    </xf>
    <xf numFmtId="0" fontId="24" fillId="33" borderId="39" xfId="44" applyFont="1" applyFill="1" applyBorder="1" applyAlignment="1">
      <alignment vertical="center"/>
    </xf>
    <xf numFmtId="0" fontId="24" fillId="33" borderId="29" xfId="44" quotePrefix="1" applyFont="1" applyFill="1" applyBorder="1" applyAlignment="1">
      <alignment vertical="center"/>
    </xf>
    <xf numFmtId="0" fontId="24" fillId="33" borderId="40" xfId="44" applyFont="1" applyFill="1" applyBorder="1" applyAlignment="1">
      <alignment vertical="center"/>
    </xf>
    <xf numFmtId="0" fontId="24" fillId="33" borderId="32" xfId="44" quotePrefix="1" applyFont="1" applyFill="1" applyBorder="1" applyAlignment="1">
      <alignment vertical="center"/>
    </xf>
    <xf numFmtId="0" fontId="24" fillId="33" borderId="33" xfId="44" applyFont="1" applyFill="1" applyBorder="1" applyAlignment="1">
      <alignment vertical="center"/>
    </xf>
    <xf numFmtId="0" fontId="24" fillId="33" borderId="24" xfId="44" applyFont="1" applyFill="1" applyBorder="1" applyAlignment="1">
      <alignment vertical="center"/>
    </xf>
    <xf numFmtId="3" fontId="24" fillId="33" borderId="34" xfId="44" quotePrefix="1" applyNumberFormat="1" applyFont="1" applyFill="1" applyBorder="1" applyAlignment="1">
      <alignment horizontal="center" vertical="center"/>
    </xf>
    <xf numFmtId="3" fontId="24" fillId="33" borderId="29" xfId="44" quotePrefix="1" applyNumberFormat="1" applyFont="1" applyFill="1" applyBorder="1" applyAlignment="1">
      <alignment horizontal="center" vertical="center"/>
    </xf>
    <xf numFmtId="0" fontId="19" fillId="0" borderId="46" xfId="44" applyFont="1" applyBorder="1" applyAlignment="1">
      <alignment horizontal="right" vertical="center"/>
    </xf>
    <xf numFmtId="0" fontId="19" fillId="0" borderId="47" xfId="44" applyFont="1" applyBorder="1" applyAlignment="1">
      <alignment horizontal="right" vertical="center"/>
    </xf>
    <xf numFmtId="0" fontId="19" fillId="0" borderId="48" xfId="44" applyFont="1" applyBorder="1" applyAlignment="1">
      <alignment horizontal="right" vertical="center"/>
    </xf>
    <xf numFmtId="0" fontId="19" fillId="0" borderId="46" xfId="0" applyFont="1" applyBorder="1" applyAlignment="1">
      <alignment horizontal="right" vertical="center"/>
    </xf>
    <xf numFmtId="0" fontId="19" fillId="0" borderId="47" xfId="0" applyFont="1" applyBorder="1" applyAlignment="1">
      <alignment horizontal="right" vertical="center"/>
    </xf>
    <xf numFmtId="0" fontId="19" fillId="0" borderId="48" xfId="0" applyFont="1" applyBorder="1" applyAlignment="1">
      <alignment horizontal="right" vertical="center"/>
    </xf>
    <xf numFmtId="0" fontId="24" fillId="33" borderId="23" xfId="44" quotePrefix="1" applyFont="1" applyFill="1" applyBorder="1" applyAlignment="1">
      <alignment horizontal="center" vertical="center" wrapText="1"/>
    </xf>
    <xf numFmtId="0" fontId="24" fillId="33" borderId="24" xfId="44" applyFont="1" applyFill="1" applyBorder="1" applyAlignment="1">
      <alignment horizontal="center" vertical="center" wrapText="1"/>
    </xf>
    <xf numFmtId="0" fontId="24" fillId="33" borderId="24" xfId="44" quotePrefix="1" applyFont="1" applyFill="1" applyBorder="1" applyAlignment="1">
      <alignment horizontal="center" vertical="center"/>
    </xf>
    <xf numFmtId="0" fontId="24" fillId="33" borderId="31" xfId="44" applyFont="1" applyFill="1" applyBorder="1" applyAlignment="1">
      <alignment horizontal="center" vertical="center"/>
    </xf>
    <xf numFmtId="0" fontId="19" fillId="0" borderId="0" xfId="44" applyFont="1" applyAlignment="1">
      <alignment horizontal="right" vertical="center"/>
    </xf>
    <xf numFmtId="165" fontId="19" fillId="0" borderId="16" xfId="44" applyNumberFormat="1" applyFont="1" applyBorder="1" applyAlignment="1">
      <alignment horizontal="right" vertical="center"/>
    </xf>
    <xf numFmtId="0" fontId="19" fillId="0" borderId="43" xfId="44" applyFont="1" applyBorder="1" applyAlignment="1">
      <alignment horizontal="right" vertical="center"/>
    </xf>
    <xf numFmtId="0" fontId="19" fillId="0" borderId="14" xfId="44" applyFont="1" applyBorder="1" applyAlignment="1">
      <alignment horizontal="right" vertical="center"/>
    </xf>
    <xf numFmtId="0" fontId="19" fillId="0" borderId="18" xfId="44" applyFont="1" applyBorder="1" applyAlignment="1">
      <alignment horizontal="right" vertical="center"/>
    </xf>
    <xf numFmtId="0" fontId="24" fillId="33" borderId="24" xfId="44" applyFont="1" applyFill="1" applyBorder="1" applyAlignment="1">
      <alignment horizontal="right" vertical="center"/>
    </xf>
    <xf numFmtId="0" fontId="24" fillId="33" borderId="21" xfId="44" applyFont="1" applyFill="1" applyBorder="1" applyAlignment="1">
      <alignment horizontal="right" vertical="center"/>
    </xf>
    <xf numFmtId="0" fontId="24" fillId="33" borderId="22" xfId="44" applyFont="1" applyFill="1" applyBorder="1" applyAlignment="1">
      <alignment horizontal="right" vertical="center"/>
    </xf>
    <xf numFmtId="0" fontId="24" fillId="33" borderId="26" xfId="44" applyFont="1" applyFill="1" applyBorder="1" applyAlignment="1">
      <alignment horizontal="right" vertical="center"/>
    </xf>
    <xf numFmtId="0" fontId="24" fillId="33" borderId="0" xfId="44" applyFont="1" applyFill="1" applyAlignment="1">
      <alignment horizontal="center" vertical="center"/>
    </xf>
    <xf numFmtId="0" fontId="24" fillId="33" borderId="36" xfId="44" applyFont="1" applyFill="1" applyBorder="1" applyAlignment="1">
      <alignment horizontal="center" vertical="center"/>
    </xf>
    <xf numFmtId="0" fontId="22" fillId="33" borderId="24" xfId="44" applyFont="1" applyFill="1" applyBorder="1" applyAlignment="1">
      <alignment horizontal="center" vertical="center"/>
    </xf>
    <xf numFmtId="0" fontId="24" fillId="33" borderId="22" xfId="44" quotePrefix="1" applyFont="1" applyFill="1" applyBorder="1" applyAlignment="1">
      <alignment horizontal="center" vertical="center"/>
    </xf>
    <xf numFmtId="0" fontId="24" fillId="33" borderId="22" xfId="44" applyFont="1" applyFill="1" applyBorder="1" applyAlignment="1">
      <alignment horizontal="center" vertical="center"/>
    </xf>
    <xf numFmtId="167" fontId="19" fillId="0" borderId="17" xfId="44" applyNumberFormat="1" applyFont="1" applyBorder="1" applyAlignment="1">
      <alignment horizontal="right" vertical="center"/>
    </xf>
    <xf numFmtId="0" fontId="0" fillId="0" borderId="43" xfId="0" applyBorder="1" applyAlignment="1">
      <alignment horizontal="right"/>
    </xf>
    <xf numFmtId="0" fontId="0" fillId="0" borderId="0" xfId="0" applyAlignment="1">
      <alignment horizontal="right"/>
    </xf>
    <xf numFmtId="0" fontId="25" fillId="0" borderId="0" xfId="45"/>
    <xf numFmtId="0" fontId="25" fillId="0" borderId="0" xfId="45" applyAlignment="1">
      <alignment horizontal="center" vertical="center"/>
    </xf>
    <xf numFmtId="0" fontId="27" fillId="0" borderId="0" xfId="46" applyFont="1" applyAlignment="1">
      <alignment horizontal="center" vertical="center"/>
    </xf>
    <xf numFmtId="0" fontId="28" fillId="0" borderId="0" xfId="45" applyFont="1" applyAlignment="1">
      <alignment horizontal="center" vertical="center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 customBuiltin="1"/>
    <cellStyle name="Comma 2 2" xfId="43" xr:uid="{00000000-0005-0000-0000-00001C000000}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6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 customBuiltin="1"/>
    <cellStyle name="Normal 2" xfId="44" xr:uid="{00000000-0005-0000-0000-000027000000}"/>
    <cellStyle name="Normal 3" xfId="45" xr:uid="{D4BB593E-45F3-4B42-96FB-B501647B5AD6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1" defaultTableStyle="TableStyleMedium2" defaultPivotStyle="PivotStyleLight16">
    <tableStyle name="Invisible" pivot="0" table="0" count="0" xr9:uid="{AA9764F0-B031-4013-8F98-AC4ECE14042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.me/pfisut/" TargetMode="External"/><Relationship Id="rId3" Type="http://schemas.openxmlformats.org/officeDocument/2006/relationships/hyperlink" Target="https://persianfi.com/product/%d8%a7%da%a9%d8%b3%d9%84-%d8%a7%d9%86%d8%a8%d8%a7%d8%b1%da%af%d8%b1%d8%af%d8%a7%d9%86%db%8c/" TargetMode="External"/><Relationship Id="rId7" Type="http://schemas.openxmlformats.org/officeDocument/2006/relationships/hyperlink" Target="https://persianfi.com/product/%d8%a2%d9%85%d9%88%d8%b2%d8%b4-%d8%a7%da%a9%d8%b3%d9%84-%d9%85%d9%82%d8%af%d9%85%d8%a7%d8%aa%db%8c-%d9%88-%d9%be%db%8c%d8%b4%d8%b1%d9%81%d8%aa%d9%87/" TargetMode="External"/><Relationship Id="rId2" Type="http://schemas.openxmlformats.org/officeDocument/2006/relationships/hyperlink" Target="https://persianfi.com/%d9%85%d8%ad%d8%a7%d8%b3%d8%a8%d8%a7%d8%aa-%d8%a2%d9%86%d9%84%d8%a7%db%8c%d9%86-%d9%85%d8%a7%d9%84%db%8c/" TargetMode="External"/><Relationship Id="rId1" Type="http://schemas.openxmlformats.org/officeDocument/2006/relationships/hyperlink" Target="https://persianfi.com/product/%d8%a7%da%a9%d8%b3%d9%84-%d8%ad%d9%82%d9%88%d9%82-%d9%88-%d8%af%d8%b3%d8%aa%d9%85%d8%b2%d8%af-1403/" TargetMode="External"/><Relationship Id="rId6" Type="http://schemas.openxmlformats.org/officeDocument/2006/relationships/hyperlink" Target="https://persianfi.com/product/%da%a9%d8%af%db%8c%d9%86%da%af-%d8%ad%d8%b3%d8%a7%d8%a8%d8%af%d8%a7%d8%b1%db%8c/" TargetMode="External"/><Relationship Id="rId5" Type="http://schemas.openxmlformats.org/officeDocument/2006/relationships/hyperlink" Target="https://persianfi.com/product/balance-sheet/" TargetMode="External"/><Relationship Id="rId4" Type="http://schemas.openxmlformats.org/officeDocument/2006/relationships/hyperlink" Target="https://persianfi.com/product/%d8%a7%da%a9%d8%b3%d9%84-%d9%81%d8%a7%da%a9%d8%aa%d9%88%d8%b1-%d9%81%d8%b1%d9%88%d8%b4/" TargetMode="External"/><Relationship Id="rId9" Type="http://schemas.openxmlformats.org/officeDocument/2006/relationships/hyperlink" Target="https://t.me/+rwrQb7J_9PhiNzZ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D4DD6-6870-4343-968C-5DC5CFD843FA}">
  <dimension ref="B2:B11"/>
  <sheetViews>
    <sheetView rightToLeft="1" workbookViewId="0">
      <selection activeCell="H18" sqref="H18"/>
    </sheetView>
  </sheetViews>
  <sheetFormatPr defaultRowHeight="14.25" x14ac:dyDescent="0.2"/>
  <cols>
    <col min="1" max="1" width="9.140625" style="93"/>
    <col min="2" max="2" width="45" style="94" customWidth="1"/>
    <col min="3" max="16384" width="9.140625" style="93"/>
  </cols>
  <sheetData>
    <row r="2" spans="2:2" ht="27.75" customHeight="1" x14ac:dyDescent="0.2">
      <c r="B2" s="96" t="s">
        <v>46</v>
      </c>
    </row>
    <row r="3" spans="2:2" ht="15" x14ac:dyDescent="0.2">
      <c r="B3" s="95" t="s">
        <v>45</v>
      </c>
    </row>
    <row r="4" spans="2:2" ht="15" x14ac:dyDescent="0.2">
      <c r="B4" s="95" t="s">
        <v>44</v>
      </c>
    </row>
    <row r="5" spans="2:2" ht="15" x14ac:dyDescent="0.2">
      <c r="B5" s="95" t="s">
        <v>43</v>
      </c>
    </row>
    <row r="6" spans="2:2" ht="15" x14ac:dyDescent="0.2">
      <c r="B6" s="95" t="s">
        <v>42</v>
      </c>
    </row>
    <row r="7" spans="2:2" ht="15" x14ac:dyDescent="0.2">
      <c r="B7" s="95" t="s">
        <v>41</v>
      </c>
    </row>
    <row r="8" spans="2:2" ht="15" x14ac:dyDescent="0.2">
      <c r="B8" s="95" t="s">
        <v>40</v>
      </c>
    </row>
    <row r="9" spans="2:2" ht="15" x14ac:dyDescent="0.2">
      <c r="B9" s="95" t="s">
        <v>39</v>
      </c>
    </row>
    <row r="10" spans="2:2" ht="15" x14ac:dyDescent="0.2">
      <c r="B10" s="95" t="s">
        <v>38</v>
      </c>
    </row>
    <row r="11" spans="2:2" ht="15" x14ac:dyDescent="0.2">
      <c r="B11" s="95" t="s">
        <v>37</v>
      </c>
    </row>
  </sheetData>
  <hyperlinks>
    <hyperlink ref="B3" r:id="rId1" xr:uid="{1A2019F3-59AB-4DF0-B210-609EFDCAE883}"/>
    <hyperlink ref="B4" r:id="rId2" xr:uid="{CE39E6FE-AA77-4160-B0DE-82ED1F34B6B9}"/>
    <hyperlink ref="B5" r:id="rId3" xr:uid="{945337F8-5B2A-42A5-9838-E87D694FB44B}"/>
    <hyperlink ref="B6" r:id="rId4" xr:uid="{0A1F8A17-C010-422D-8979-B7E4D9AE56F1}"/>
    <hyperlink ref="B7" r:id="rId5" xr:uid="{6DDDFA79-BD8D-4518-83AC-FD7415A736CA}"/>
    <hyperlink ref="B8" r:id="rId6" xr:uid="{122AA2C1-EB17-4C8B-842A-23510F1BBA51}"/>
    <hyperlink ref="B9" r:id="rId7" xr:uid="{A55F3C1A-B1C7-4EC8-8AA2-95C546C77D55}"/>
    <hyperlink ref="B10" r:id="rId8" xr:uid="{B8FE4106-137F-4E79-9018-0B47B5E25E87}"/>
    <hyperlink ref="B11" r:id="rId9" xr:uid="{68D27E4F-988A-4904-8EB8-79500A455FE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2"/>
  <sheetViews>
    <sheetView showGridLines="0" rightToLeft="1" tabSelected="1" zoomScale="50" zoomScaleNormal="50" zoomScaleSheetLayoutView="100" workbookViewId="0">
      <selection activeCell="L18" sqref="L18"/>
    </sheetView>
  </sheetViews>
  <sheetFormatPr defaultColWidth="10.28515625" defaultRowHeight="15" customHeight="1" x14ac:dyDescent="0.6"/>
  <cols>
    <col min="1" max="1" width="3" style="1" bestFit="1" customWidth="1"/>
    <col min="2" max="2" width="24.42578125" style="1" customWidth="1"/>
    <col min="3" max="3" width="20.28515625" style="1" customWidth="1"/>
    <col min="4" max="4" width="20" style="1" bestFit="1" customWidth="1"/>
    <col min="5" max="5" width="2.85546875" style="1" customWidth="1"/>
    <col min="6" max="6" width="23.42578125" style="1" bestFit="1" customWidth="1"/>
    <col min="7" max="7" width="7.42578125" style="1" customWidth="1"/>
    <col min="8" max="8" width="20.5703125" style="1" customWidth="1"/>
    <col min="9" max="9" width="29.5703125" style="1" customWidth="1"/>
    <col min="10" max="13" width="10.28515625" style="1"/>
    <col min="14" max="14" width="20.85546875" style="1" bestFit="1" customWidth="1"/>
    <col min="15" max="16384" width="10.28515625" style="1"/>
  </cols>
  <sheetData>
    <row r="1" spans="2:14" ht="3.75" customHeight="1" thickBot="1" x14ac:dyDescent="0.65">
      <c r="B1" s="2"/>
      <c r="C1" s="2"/>
      <c r="D1" s="2"/>
      <c r="E1" s="2"/>
      <c r="F1" s="2"/>
      <c r="G1" s="2"/>
      <c r="H1" s="2"/>
      <c r="I1" s="2"/>
    </row>
    <row r="2" spans="2:14" ht="40.5" customHeight="1" x14ac:dyDescent="0.6">
      <c r="B2" s="72" t="s">
        <v>33</v>
      </c>
      <c r="C2" s="73"/>
      <c r="D2" s="87" t="s">
        <v>0</v>
      </c>
      <c r="E2" s="87"/>
      <c r="F2" s="87"/>
      <c r="G2" s="87"/>
      <c r="H2" s="81" t="s">
        <v>29</v>
      </c>
      <c r="I2" s="82"/>
    </row>
    <row r="3" spans="2:14" ht="31.5" customHeight="1" thickBot="1" x14ac:dyDescent="0.65">
      <c r="B3" s="52" t="s">
        <v>32</v>
      </c>
      <c r="C3" s="53" t="s">
        <v>28</v>
      </c>
      <c r="D3" s="89" t="s">
        <v>17</v>
      </c>
      <c r="E3" s="89"/>
      <c r="F3" s="88" t="s">
        <v>23</v>
      </c>
      <c r="G3" s="89"/>
      <c r="H3" s="83"/>
      <c r="I3" s="84"/>
    </row>
    <row r="4" spans="2:14" ht="30" customHeight="1" x14ac:dyDescent="0.6">
      <c r="B4" s="54" t="s">
        <v>1</v>
      </c>
      <c r="C4" s="55" t="s">
        <v>28</v>
      </c>
      <c r="D4" s="63" t="s">
        <v>10</v>
      </c>
      <c r="E4" s="38"/>
      <c r="F4" s="74" t="s">
        <v>36</v>
      </c>
      <c r="G4" s="75"/>
      <c r="H4" s="85" t="s">
        <v>2</v>
      </c>
      <c r="I4" s="86"/>
    </row>
    <row r="5" spans="2:14" ht="30" customHeight="1" x14ac:dyDescent="0.75">
      <c r="B5" s="56" t="s">
        <v>3</v>
      </c>
      <c r="C5" s="57" t="s">
        <v>28</v>
      </c>
      <c r="D5" s="39"/>
      <c r="E5" s="40"/>
      <c r="F5" s="40"/>
      <c r="G5" s="41"/>
      <c r="H5" s="46" t="s">
        <v>4</v>
      </c>
      <c r="I5" s="47">
        <f ca="1">NOW()</f>
        <v>45496.972152893519</v>
      </c>
    </row>
    <row r="6" spans="2:14" ht="30" customHeight="1" x14ac:dyDescent="0.6">
      <c r="B6" s="58" t="s">
        <v>11</v>
      </c>
      <c r="C6" s="59" t="s">
        <v>28</v>
      </c>
      <c r="D6" s="62" t="s">
        <v>19</v>
      </c>
      <c r="E6" s="42"/>
      <c r="F6" s="64" t="s">
        <v>36</v>
      </c>
      <c r="G6" s="65"/>
      <c r="H6" s="48" t="s">
        <v>13</v>
      </c>
      <c r="I6" s="49" t="s">
        <v>12</v>
      </c>
    </row>
    <row r="7" spans="2:14" ht="30" customHeight="1" thickBot="1" x14ac:dyDescent="0.65">
      <c r="B7" s="60" t="s">
        <v>16</v>
      </c>
      <c r="C7" s="61" t="s">
        <v>28</v>
      </c>
      <c r="D7" s="43"/>
      <c r="E7" s="44"/>
      <c r="F7" s="44"/>
      <c r="G7" s="45"/>
      <c r="H7" s="50" t="s">
        <v>15</v>
      </c>
      <c r="I7" s="51" t="s">
        <v>28</v>
      </c>
    </row>
    <row r="8" spans="2:14" ht="24.75" customHeight="1" x14ac:dyDescent="0.6">
      <c r="B8" s="17" t="s">
        <v>5</v>
      </c>
      <c r="C8" s="29"/>
      <c r="D8" s="29">
        <v>1971987241</v>
      </c>
      <c r="E8" s="35"/>
      <c r="F8" s="13" t="s">
        <v>6</v>
      </c>
      <c r="G8" s="11"/>
      <c r="H8" s="29"/>
      <c r="I8" s="37">
        <v>1478997864</v>
      </c>
    </row>
    <row r="9" spans="2:14" ht="31.5" customHeight="1" x14ac:dyDescent="0.6">
      <c r="B9" s="78" t="s">
        <v>18</v>
      </c>
      <c r="C9" s="76"/>
      <c r="D9" s="80"/>
      <c r="E9" s="14"/>
      <c r="F9" s="78" t="s">
        <v>18</v>
      </c>
      <c r="G9" s="76"/>
      <c r="H9" s="76"/>
      <c r="I9" s="80"/>
    </row>
    <row r="10" spans="2:14" ht="32.25" customHeight="1" x14ac:dyDescent="0.6">
      <c r="B10" s="12" t="s">
        <v>22</v>
      </c>
      <c r="C10"/>
      <c r="D10" s="34">
        <v>25940000</v>
      </c>
      <c r="E10" s="14"/>
      <c r="F10" t="s">
        <v>26</v>
      </c>
      <c r="G10"/>
      <c r="H10"/>
      <c r="I10" s="34">
        <v>480000000</v>
      </c>
    </row>
    <row r="11" spans="2:14" ht="32.25" customHeight="1" x14ac:dyDescent="0.6">
      <c r="B11" t="s">
        <v>25</v>
      </c>
      <c r="C11"/>
      <c r="D11" s="34">
        <v>28464160</v>
      </c>
      <c r="E11" s="14"/>
      <c r="F11" s="91" t="s">
        <v>27</v>
      </c>
      <c r="G11" s="92"/>
      <c r="H11"/>
      <c r="I11" s="34">
        <v>66143136</v>
      </c>
      <c r="N11" s="5"/>
    </row>
    <row r="12" spans="2:14" ht="32.25" customHeight="1" x14ac:dyDescent="0.6">
      <c r="B12" s="12"/>
      <c r="C12"/>
      <c r="D12" s="34"/>
      <c r="E12" s="14"/>
      <c r="F12" s="91"/>
      <c r="G12" s="92"/>
      <c r="H12"/>
      <c r="I12" s="34"/>
      <c r="N12" s="5"/>
    </row>
    <row r="13" spans="2:14" ht="32.25" customHeight="1" x14ac:dyDescent="0.6">
      <c r="B13" s="12"/>
      <c r="C13"/>
      <c r="D13" s="34"/>
      <c r="E13" s="14"/>
      <c r="F13" s="91"/>
      <c r="G13" s="92"/>
      <c r="H13"/>
      <c r="I13" s="34"/>
      <c r="J13" s="2"/>
      <c r="K13" s="2"/>
      <c r="N13" s="5"/>
    </row>
    <row r="14" spans="2:14" ht="32.25" customHeight="1" x14ac:dyDescent="0.6">
      <c r="B14" s="12"/>
      <c r="C14"/>
      <c r="D14" s="34"/>
      <c r="E14" s="14"/>
      <c r="F14" s="91"/>
      <c r="G14" s="92"/>
      <c r="H14"/>
      <c r="I14" s="34"/>
      <c r="J14" s="2"/>
      <c r="K14" s="2"/>
    </row>
    <row r="15" spans="2:14" ht="32.25" customHeight="1" x14ac:dyDescent="0.6">
      <c r="B15" s="12"/>
      <c r="C15"/>
      <c r="D15" s="34"/>
      <c r="E15" s="15"/>
      <c r="F15" s="91"/>
      <c r="G15" s="92"/>
      <c r="H15"/>
      <c r="I15" s="36"/>
      <c r="J15" s="2"/>
      <c r="K15" s="2"/>
    </row>
    <row r="16" spans="2:14" ht="24.75" customHeight="1" x14ac:dyDescent="0.6">
      <c r="B16" s="78" t="s">
        <v>7</v>
      </c>
      <c r="C16" s="76"/>
      <c r="D16" s="6">
        <f>SUM(D10:D15)</f>
        <v>54404160</v>
      </c>
      <c r="E16" s="15"/>
      <c r="F16" s="76" t="s">
        <v>7</v>
      </c>
      <c r="G16" s="76"/>
      <c r="H16" s="76"/>
      <c r="I16" s="22">
        <f>SUM(I10:I15)</f>
        <v>546143136</v>
      </c>
      <c r="J16" s="2"/>
      <c r="K16" s="2"/>
    </row>
    <row r="17" spans="1:14" ht="27.75" customHeight="1" x14ac:dyDescent="0.6">
      <c r="B17" s="78" t="s">
        <v>34</v>
      </c>
      <c r="C17" s="76"/>
      <c r="D17" s="4"/>
      <c r="E17" s="3"/>
      <c r="F17" s="79" t="s">
        <v>35</v>
      </c>
      <c r="G17" s="76"/>
      <c r="H17" s="76"/>
      <c r="I17" s="80"/>
      <c r="J17" s="2"/>
      <c r="K17" s="2"/>
    </row>
    <row r="18" spans="1:14" ht="30.75" customHeight="1" x14ac:dyDescent="0.6">
      <c r="B18" s="26" t="s">
        <v>30</v>
      </c>
      <c r="C18" s="27"/>
      <c r="D18" s="32" t="s">
        <v>24</v>
      </c>
      <c r="E18" s="3"/>
      <c r="F18" s="18"/>
      <c r="G18" s="12"/>
      <c r="H18" s="12"/>
      <c r="I18" s="32"/>
      <c r="J18" s="2"/>
      <c r="K18" s="2"/>
    </row>
    <row r="19" spans="1:14" ht="30.75" customHeight="1" x14ac:dyDescent="0.6">
      <c r="B19" s="26" t="s">
        <v>31</v>
      </c>
      <c r="C19" s="27"/>
      <c r="D19" s="32">
        <v>1250401</v>
      </c>
      <c r="E19" s="3"/>
      <c r="F19" s="25"/>
      <c r="G19" s="8"/>
      <c r="H19" s="8"/>
      <c r="I19" s="32"/>
      <c r="J19" s="2"/>
      <c r="K19" s="2"/>
    </row>
    <row r="20" spans="1:14" ht="30.75" customHeight="1" x14ac:dyDescent="0.6">
      <c r="B20" s="26"/>
      <c r="C20" s="27"/>
      <c r="D20" s="32"/>
      <c r="E20" s="3"/>
      <c r="F20" s="25"/>
      <c r="G20" s="8"/>
      <c r="H20" s="8"/>
      <c r="I20" s="32"/>
      <c r="J20" s="2"/>
      <c r="K20" s="2"/>
    </row>
    <row r="21" spans="1:14" ht="30.75" customHeight="1" x14ac:dyDescent="0.6">
      <c r="B21" s="26"/>
      <c r="C21" s="27"/>
      <c r="D21" s="32"/>
      <c r="E21" s="3"/>
      <c r="F21" s="25"/>
      <c r="G21" s="8"/>
      <c r="H21" s="8"/>
      <c r="I21" s="32"/>
      <c r="J21" s="2"/>
      <c r="K21" s="2"/>
    </row>
    <row r="22" spans="1:14" ht="30.75" customHeight="1" x14ac:dyDescent="0.6">
      <c r="B22" s="26"/>
      <c r="C22" s="27"/>
      <c r="D22" s="32"/>
      <c r="E22" s="3"/>
      <c r="F22" s="25"/>
      <c r="G22" s="8"/>
      <c r="H22" s="8"/>
      <c r="I22" s="32"/>
      <c r="J22" s="2"/>
      <c r="K22" s="2"/>
    </row>
    <row r="23" spans="1:14" ht="30.75" customHeight="1" x14ac:dyDescent="0.6">
      <c r="B23" s="26"/>
      <c r="C23" s="27"/>
      <c r="D23" s="32"/>
      <c r="E23" s="3"/>
      <c r="F23" s="7"/>
      <c r="G23" s="8"/>
      <c r="H23" s="8"/>
      <c r="I23" s="32"/>
      <c r="J23" s="2"/>
      <c r="K23" s="2"/>
    </row>
    <row r="24" spans="1:14" ht="30.75" customHeight="1" x14ac:dyDescent="0.6">
      <c r="B24" s="26"/>
      <c r="C24" s="27"/>
      <c r="D24" s="32"/>
      <c r="E24" s="3"/>
      <c r="F24" s="7"/>
      <c r="G24" s="8"/>
      <c r="H24" s="8"/>
      <c r="I24" s="32"/>
      <c r="J24" s="2"/>
      <c r="K24" s="2"/>
    </row>
    <row r="25" spans="1:14" ht="30.75" customHeight="1" x14ac:dyDescent="0.6">
      <c r="B25" s="26"/>
      <c r="C25" s="27"/>
      <c r="D25" s="32"/>
      <c r="E25" s="3"/>
      <c r="F25" s="7"/>
      <c r="G25" s="8"/>
      <c r="H25" s="8"/>
      <c r="I25" s="32"/>
      <c r="J25" s="2"/>
      <c r="K25" s="2"/>
    </row>
    <row r="26" spans="1:14" ht="30.75" customHeight="1" x14ac:dyDescent="0.6">
      <c r="B26" s="26"/>
      <c r="C26" s="27"/>
      <c r="D26" s="32"/>
      <c r="E26" s="3"/>
      <c r="F26" s="7"/>
      <c r="G26" s="8"/>
      <c r="H26" s="8"/>
      <c r="I26" s="32"/>
      <c r="J26" s="2"/>
      <c r="K26" s="2"/>
    </row>
    <row r="27" spans="1:14" ht="30.75" customHeight="1" x14ac:dyDescent="0.6">
      <c r="B27" s="26"/>
      <c r="C27" s="27"/>
      <c r="D27" s="33"/>
      <c r="E27" s="3"/>
      <c r="F27" s="7"/>
      <c r="G27" s="8"/>
      <c r="H27" s="8"/>
      <c r="I27" s="33"/>
      <c r="J27" s="2"/>
      <c r="K27" s="2"/>
    </row>
    <row r="28" spans="1:14" ht="34.5" customHeight="1" thickBot="1" x14ac:dyDescent="0.65">
      <c r="B28" s="20" t="s">
        <v>14</v>
      </c>
      <c r="C28" s="30"/>
      <c r="D28" s="31">
        <f>SUM(D18:D27)</f>
        <v>1250401</v>
      </c>
      <c r="E28" s="19"/>
      <c r="F28" s="21" t="s">
        <v>14</v>
      </c>
      <c r="G28" s="16"/>
      <c r="H28" s="16"/>
      <c r="I28" s="24">
        <f>I8+I16</f>
        <v>2025141000</v>
      </c>
      <c r="J28" s="2"/>
      <c r="K28" s="9"/>
      <c r="N28" s="5"/>
    </row>
    <row r="29" spans="1:14" ht="40.5" customHeight="1" thickBot="1" x14ac:dyDescent="0.65">
      <c r="B29" s="76" t="s">
        <v>8</v>
      </c>
      <c r="C29" s="76"/>
      <c r="D29" s="10">
        <f>D8+D16-D28</f>
        <v>2025141000</v>
      </c>
      <c r="E29" s="3"/>
      <c r="F29" s="3" t="s">
        <v>8</v>
      </c>
      <c r="G29" s="77">
        <f>I8+I16-I28</f>
        <v>0</v>
      </c>
      <c r="H29" s="77"/>
      <c r="I29" s="77"/>
      <c r="J29" s="2"/>
      <c r="K29" s="2"/>
    </row>
    <row r="30" spans="1:14" ht="32.25" customHeight="1" thickTop="1" thickBot="1" x14ac:dyDescent="0.65">
      <c r="B30" s="2"/>
      <c r="C30" s="2"/>
      <c r="D30" s="3"/>
      <c r="E30" s="3"/>
      <c r="F30" s="3" t="s">
        <v>9</v>
      </c>
      <c r="G30" s="90">
        <f>G29-D29</f>
        <v>-2025141000</v>
      </c>
      <c r="H30" s="90"/>
      <c r="I30" s="90"/>
      <c r="J30" s="2"/>
      <c r="K30" s="2"/>
    </row>
    <row r="31" spans="1:14" ht="18.75" customHeight="1" thickTop="1" thickBot="1" x14ac:dyDescent="0.65">
      <c r="J31" s="2"/>
      <c r="K31" s="2"/>
    </row>
    <row r="32" spans="1:14" s="23" customFormat="1" ht="87.75" customHeight="1" thickBot="1" x14ac:dyDescent="0.3">
      <c r="A32" s="69" t="s">
        <v>20</v>
      </c>
      <c r="B32" s="70"/>
      <c r="C32" s="70"/>
      <c r="D32" s="71"/>
      <c r="E32" s="28"/>
      <c r="F32" s="66" t="s">
        <v>21</v>
      </c>
      <c r="G32" s="67"/>
      <c r="H32" s="67"/>
      <c r="I32" s="68"/>
    </row>
  </sheetData>
  <mergeCells count="24">
    <mergeCell ref="D3:E3"/>
    <mergeCell ref="G30:I30"/>
    <mergeCell ref="B9:D9"/>
    <mergeCell ref="F11:G11"/>
    <mergeCell ref="F15:G15"/>
    <mergeCell ref="F12:G12"/>
    <mergeCell ref="F13:G13"/>
    <mergeCell ref="F14:G14"/>
    <mergeCell ref="F6:G6"/>
    <mergeCell ref="F32:I32"/>
    <mergeCell ref="A32:D32"/>
    <mergeCell ref="B2:C2"/>
    <mergeCell ref="F4:G4"/>
    <mergeCell ref="B29:C29"/>
    <mergeCell ref="G29:I29"/>
    <mergeCell ref="B16:C16"/>
    <mergeCell ref="B17:C17"/>
    <mergeCell ref="F17:I17"/>
    <mergeCell ref="F16:H16"/>
    <mergeCell ref="F9:I9"/>
    <mergeCell ref="H2:I3"/>
    <mergeCell ref="H4:I4"/>
    <mergeCell ref="D2:G2"/>
    <mergeCell ref="F3:G3"/>
  </mergeCells>
  <printOptions horizontalCentered="1"/>
  <pageMargins left="0" right="0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معرفی</vt:lpstr>
      <vt:lpstr>صورت مغایرت بانکی</vt:lpstr>
      <vt:lpstr>'صورت مغایرت بانکی'!Print_Area</vt:lpstr>
    </vt:vector>
  </TitlesOfParts>
  <Company>https://persianfi.com/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mahdi mozaffary</cp:lastModifiedBy>
  <cp:lastPrinted>2024-07-23T19:59:19Z</cp:lastPrinted>
  <dcterms:created xsi:type="dcterms:W3CDTF">2018-03-19T09:20:19Z</dcterms:created>
  <dcterms:modified xsi:type="dcterms:W3CDTF">2024-07-23T20:01:03Z</dcterms:modified>
  <cp:category>https://persianfi.com/</cp:category>
</cp:coreProperties>
</file>